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งบประมาณ 2569\ITA\ปี 2568 แยกไฟล์ลงเว็บ up 5.6.69\"/>
    </mc:Choice>
  </mc:AlternateContent>
  <xr:revisionPtr revIDLastSave="0" documentId="13_ncr:1_{260DE7B2-AADC-4337-8DAE-61C801CFCDB8}" xr6:coauthVersionLast="47" xr6:coauthVersionMax="47" xr10:uidLastSave="{00000000-0000-0000-0000-000000000000}"/>
  <bookViews>
    <workbookView xWindow="-108" yWindow="-108" windowWidth="23256" windowHeight="12576" tabRatio="750" xr2:uid="{00000000-000D-0000-FFFF-FFFF00000000}"/>
  </bookViews>
  <sheets>
    <sheet name="สรุปผลการจัดซื้อจัดจ้าง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23" l="1"/>
  <c r="F10" i="23" s="1"/>
  <c r="C4" i="23"/>
  <c r="D9" i="23" s="1"/>
  <c r="F5" i="23" l="1"/>
  <c r="F8" i="23"/>
  <c r="F6" i="23"/>
  <c r="F7" i="23"/>
  <c r="F9" i="23"/>
  <c r="F4" i="23" s="1"/>
  <c r="D10" i="23"/>
  <c r="D5" i="23"/>
  <c r="D6" i="23"/>
  <c r="D7" i="23"/>
  <c r="D8" i="23"/>
  <c r="D4" i="23" l="1"/>
</calcChain>
</file>

<file path=xl/sharedStrings.xml><?xml version="1.0" encoding="utf-8"?>
<sst xmlns="http://schemas.openxmlformats.org/spreadsheetml/2006/main" count="14" uniqueCount="13">
  <si>
    <t>เฉพาะเจาะจง</t>
  </si>
  <si>
    <t>เฉพาะเจาะจง ม.56(2)(ค)</t>
  </si>
  <si>
    <t>e-bidding</t>
  </si>
  <si>
    <t>เฉพาะเจาะจง ม.56(2)(จ)</t>
  </si>
  <si>
    <t>คัดเลือก</t>
  </si>
  <si>
    <t>เฉพาะเจาะจง ม.56(2)(ก)</t>
  </si>
  <si>
    <t>สรุปผลการจัดซื้อจัดจ้าง มหาวิทยาลัยวลัยลักษณ์ ประจำปีงบประมาณ พ.ศ. 2568</t>
  </si>
  <si>
    <t>วิธีการจัดซื้อจัดจ้าง</t>
  </si>
  <si>
    <t xml:space="preserve">จำนวนโครงการ </t>
  </si>
  <si>
    <t>จำนวนงบประมาณ (บาท)</t>
  </si>
  <si>
    <t>ลำดับที่</t>
  </si>
  <si>
    <t>ร้อยละ</t>
  </si>
  <si>
    <t>จำนวนรวม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</si>
</sst>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center"/>
    </xf>
    <xf numFmtId="43" fontId="3" fillId="3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43" fontId="2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3" fontId="2" fillId="0" borderId="2" xfId="1" applyFont="1" applyBorder="1"/>
    <xf numFmtId="4" fontId="3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FF9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592;&#3629;&#3618;%20-22-05-69%20&#3626;&#3619;&#3640;&#3611;&#3612;&#3621;&#3585;&#3634;&#3619;&#3604;&#3661;&#3634;&#3648;&#3609;&#3636;&#3609;&#3585;&#3634;&#3619;&#3592;&#3633;&#3604;&#3595;&#3639;&#3657;&#3629;&#3592;&#3633;&#3604;&#3592;&#3657;&#3634;&#3591;%20new1.xlsx" TargetMode="External"/><Relationship Id="rId2" Type="http://schemas.openxmlformats.org/officeDocument/2006/relationships/externalLinkPath" Target="file:///D:\&#3591;&#3610;&#3611;&#3619;&#3632;&#3617;&#3634;&#3603;%202569\ITA\&#3592;&#3629;&#3618;%20-22-05-69%20&#3626;&#3619;&#3640;&#3611;&#3612;&#3621;&#3585;&#3634;&#3619;&#3604;&#3661;&#3634;&#3648;&#3609;&#3636;&#3609;&#3585;&#3634;&#3619;&#3592;&#3633;&#3604;&#3595;&#3639;&#3657;&#3629;&#3592;&#3633;&#3604;&#3592;&#3657;&#3634;&#3591;%20new1.xlsx" TargetMode="External"/><Relationship Id="rId1" Type="http://schemas.openxmlformats.org/officeDocument/2006/relationships/externalLinkPath" Target="/&#3591;&#3610;&#3611;&#3619;&#3632;&#3617;&#3634;&#3603;%202569/ITA/&#3592;&#3629;&#3618;%20-22-05-69%20&#3626;&#3619;&#3640;&#3611;&#3612;&#3621;&#3585;&#3634;&#3619;&#3604;&#3661;&#3634;&#3648;&#3609;&#3636;&#3609;&#3585;&#3634;&#3619;&#3592;&#3633;&#3604;&#3595;&#3639;&#3657;&#3629;&#3592;&#3633;&#3604;&#3592;&#3657;&#3634;&#3591;%20new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สรุปผลการจัดซื้อจัดจ้าง"/>
      <sheetName val="สรุปผล(ทด)"/>
      <sheetName val="ต.ค.67"/>
      <sheetName val="พ.ย.67"/>
      <sheetName val="ธ.ค.67"/>
      <sheetName val="ม.ค. 68"/>
      <sheetName val="ก.พ.68"/>
      <sheetName val="มี.ค.68"/>
      <sheetName val="เม.ย.68"/>
      <sheetName val="พ.ค.68"/>
      <sheetName val="มิ.ย.68"/>
      <sheetName val="ก.ค.68"/>
      <sheetName val="ส.ค.68"/>
      <sheetName val="ก.ย.68"/>
    </sheetNames>
    <sheetDataSet>
      <sheetData sheetId="0">
        <row r="3">
          <cell r="J3" t="str">
            <v xml:space="preserve">จำนวนโครงการ </v>
          </cell>
        </row>
        <row r="4">
          <cell r="I4" t="str">
            <v>คัดเลือก</v>
          </cell>
          <cell r="J4">
            <v>2</v>
          </cell>
        </row>
        <row r="5">
          <cell r="I5" t="str">
            <v>เฉพาะเจาะจง ม.56(2)(ก)</v>
          </cell>
          <cell r="J5">
            <v>3</v>
          </cell>
        </row>
        <row r="6">
          <cell r="I6" t="str">
            <v>เฉพาะเจาะจง ม.56(2)(จ)</v>
          </cell>
          <cell r="J6">
            <v>4</v>
          </cell>
        </row>
        <row r="7">
          <cell r="I7" t="str">
            <v>เฉพาะเจาะจง ม.56(2)(ค)</v>
          </cell>
          <cell r="J7">
            <v>67</v>
          </cell>
        </row>
        <row r="8">
          <cell r="I8" t="str">
            <v>e-bidding</v>
          </cell>
          <cell r="J8">
            <v>203</v>
          </cell>
        </row>
        <row r="9">
          <cell r="I9" t="str">
            <v>เฉพาะเจาะจง</v>
          </cell>
          <cell r="J9">
            <v>2351</v>
          </cell>
        </row>
        <row r="14">
          <cell r="J14" t="str">
            <v>จำนวนงบประมาณ (บาท)</v>
          </cell>
        </row>
        <row r="15">
          <cell r="I15" t="str">
            <v>เฉพาะเจาะจง ม.56(2)(ก)</v>
          </cell>
          <cell r="J15">
            <v>962852</v>
          </cell>
        </row>
        <row r="16">
          <cell r="I16" t="str">
            <v>คัดเลือก</v>
          </cell>
          <cell r="J16">
            <v>6695000</v>
          </cell>
        </row>
        <row r="17">
          <cell r="I17" t="str">
            <v>เฉพาะเจาะจง ม.56(2)(จ)</v>
          </cell>
          <cell r="J17">
            <v>18653892.800000001</v>
          </cell>
        </row>
        <row r="18">
          <cell r="I18" t="str">
            <v>เฉพาะเจาะจง ม.56(2)(ค)</v>
          </cell>
          <cell r="J18">
            <v>190648757.54999998</v>
          </cell>
        </row>
        <row r="19">
          <cell r="I19" t="str">
            <v>เฉพาะเจาะจง</v>
          </cell>
          <cell r="J19">
            <v>271706469.34000003</v>
          </cell>
        </row>
        <row r="20">
          <cell r="I20" t="str">
            <v>e-bidding</v>
          </cell>
          <cell r="J20">
            <v>855560304.65999997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7049-D2E7-4D72-BEF2-F5AE95FF0175}">
  <dimension ref="A1:G10"/>
  <sheetViews>
    <sheetView tabSelected="1" workbookViewId="0">
      <selection activeCell="F13" sqref="F13"/>
    </sheetView>
  </sheetViews>
  <sheetFormatPr defaultRowHeight="21" x14ac:dyDescent="0.4"/>
  <cols>
    <col min="1" max="1" width="7.3984375" style="1" customWidth="1"/>
    <col min="2" max="2" width="21.69921875" style="2" customWidth="1"/>
    <col min="3" max="3" width="15.296875" style="2" customWidth="1"/>
    <col min="4" max="4" width="7.796875" style="2" customWidth="1"/>
    <col min="5" max="5" width="21.8984375" style="2" customWidth="1"/>
    <col min="6" max="6" width="8" style="2" customWidth="1"/>
    <col min="7" max="16384" width="8.796875" style="2"/>
  </cols>
  <sheetData>
    <row r="1" spans="1:7" x14ac:dyDescent="0.4">
      <c r="A1" s="17" t="s">
        <v>6</v>
      </c>
      <c r="B1" s="17"/>
      <c r="C1" s="17"/>
      <c r="D1" s="17"/>
      <c r="E1" s="17"/>
      <c r="F1" s="17"/>
    </row>
    <row r="3" spans="1:7" x14ac:dyDescent="0.4">
      <c r="A3" s="4" t="s">
        <v>10</v>
      </c>
      <c r="B3" s="4" t="s">
        <v>7</v>
      </c>
      <c r="C3" s="4" t="s">
        <v>8</v>
      </c>
      <c r="D3" s="4" t="s">
        <v>11</v>
      </c>
      <c r="E3" s="4" t="s">
        <v>9</v>
      </c>
      <c r="F3" s="4" t="s">
        <v>11</v>
      </c>
    </row>
    <row r="4" spans="1:7" x14ac:dyDescent="0.4">
      <c r="A4" s="5"/>
      <c r="B4" s="6" t="s">
        <v>12</v>
      </c>
      <c r="C4" s="7">
        <f>SUM(C5:C10)</f>
        <v>2628</v>
      </c>
      <c r="D4" s="8">
        <f>SUM(D5:D10)</f>
        <v>100.00000000000001</v>
      </c>
      <c r="E4" s="16">
        <f>SUM(E5:E10)</f>
        <v>1344218196.3499999</v>
      </c>
      <c r="F4" s="8">
        <f>SUM(F5:F10)</f>
        <v>100</v>
      </c>
    </row>
    <row r="5" spans="1:7" x14ac:dyDescent="0.4">
      <c r="A5" s="9">
        <v>1</v>
      </c>
      <c r="B5" s="10" t="s">
        <v>0</v>
      </c>
      <c r="C5" s="11">
        <v>2349</v>
      </c>
      <c r="D5" s="12">
        <f>+C5*100/C4</f>
        <v>89.38356164383562</v>
      </c>
      <c r="E5" s="12">
        <v>271697389.34000003</v>
      </c>
      <c r="F5" s="12">
        <f>+E5*100/E4</f>
        <v>20.212298128216755</v>
      </c>
    </row>
    <row r="6" spans="1:7" x14ac:dyDescent="0.4">
      <c r="A6" s="9">
        <v>2</v>
      </c>
      <c r="B6" s="10" t="s">
        <v>5</v>
      </c>
      <c r="C6" s="9">
        <v>3</v>
      </c>
      <c r="D6" s="12">
        <f>+C6*100/C4</f>
        <v>0.11415525114155251</v>
      </c>
      <c r="E6" s="12">
        <v>962852</v>
      </c>
      <c r="F6" s="12">
        <f>+E6*100/E4</f>
        <v>7.1629144927100666E-2</v>
      </c>
      <c r="G6" s="3"/>
    </row>
    <row r="7" spans="1:7" x14ac:dyDescent="0.4">
      <c r="A7" s="9">
        <v>3</v>
      </c>
      <c r="B7" s="10" t="s">
        <v>1</v>
      </c>
      <c r="C7" s="9">
        <v>67</v>
      </c>
      <c r="D7" s="12">
        <f>+C7*100/C4</f>
        <v>2.5494672754946728</v>
      </c>
      <c r="E7" s="12">
        <v>190648757.54999998</v>
      </c>
      <c r="F7" s="12">
        <f>+E7*100/E4</f>
        <v>14.182872845173119</v>
      </c>
    </row>
    <row r="8" spans="1:7" x14ac:dyDescent="0.4">
      <c r="A8" s="9">
        <v>4</v>
      </c>
      <c r="B8" s="10" t="s">
        <v>3</v>
      </c>
      <c r="C8" s="9">
        <v>4</v>
      </c>
      <c r="D8" s="12">
        <f>+C8*100/C4</f>
        <v>0.15220700152207001</v>
      </c>
      <c r="E8" s="12">
        <v>18653892.800000001</v>
      </c>
      <c r="F8" s="12">
        <f>+E8*100/E4</f>
        <v>1.3877131592662213</v>
      </c>
    </row>
    <row r="9" spans="1:7" x14ac:dyDescent="0.4">
      <c r="A9" s="9">
        <v>5</v>
      </c>
      <c r="B9" s="10" t="s">
        <v>2</v>
      </c>
      <c r="C9" s="9">
        <v>203</v>
      </c>
      <c r="D9" s="12">
        <f>+C9*100/C4</f>
        <v>7.724505327245053</v>
      </c>
      <c r="E9" s="12">
        <v>855560304.65999997</v>
      </c>
      <c r="F9" s="12">
        <f>+E9*100/E4</f>
        <v>63.647427700586938</v>
      </c>
    </row>
    <row r="10" spans="1:7" x14ac:dyDescent="0.4">
      <c r="A10" s="13">
        <v>6</v>
      </c>
      <c r="B10" s="14" t="s">
        <v>4</v>
      </c>
      <c r="C10" s="13">
        <v>2</v>
      </c>
      <c r="D10" s="15">
        <f>+C10*100/C4</f>
        <v>7.6103500761035003E-2</v>
      </c>
      <c r="E10" s="15">
        <v>6695000</v>
      </c>
      <c r="F10" s="15">
        <f>+E10*100/E4</f>
        <v>0.49805902182987516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Suphattra  Meesaeng</dc:creator>
  <cp:lastModifiedBy>Waleerat Kongsawat</cp:lastModifiedBy>
  <cp:lastPrinted>2026-06-05T03:49:28Z</cp:lastPrinted>
  <dcterms:created xsi:type="dcterms:W3CDTF">2026-05-14T02:17:53Z</dcterms:created>
  <dcterms:modified xsi:type="dcterms:W3CDTF">2026-06-05T03:49:33Z</dcterms:modified>
</cp:coreProperties>
</file>